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<sst xmlns="http://schemas.openxmlformats.org/spreadsheetml/2006/main" count="79" uniqueCount="50">
  <si>
    <t>a)</t>
  </si>
  <si>
    <t>b)</t>
  </si>
  <si>
    <t>Gradul de realizare a veniturilor</t>
  </si>
  <si>
    <t>Gradul de realizare a veniturilor proprii</t>
  </si>
  <si>
    <t>Gradul de finantare din venituri proprii</t>
  </si>
  <si>
    <t>Gradul de autofinantare</t>
  </si>
  <si>
    <t>Venituri proprii incasate per capita</t>
  </si>
  <si>
    <t>Gradul de realizare a impozitelor pe proprietate</t>
  </si>
  <si>
    <t>Gradul de dependenta al bugetului local fata de bugetul de stat</t>
  </si>
  <si>
    <t>Gradul de autonomie decizionala</t>
  </si>
  <si>
    <t>Estimatul anual din venituri fiscale</t>
  </si>
  <si>
    <t>Coeficient de realizare a veniturilor fiscale in anul anterior (se calculeaza trimestrial)</t>
  </si>
  <si>
    <t>Rigiditatea cheltuielilor</t>
  </si>
  <si>
    <t>Ponderea sectiunii de functionare</t>
  </si>
  <si>
    <t>Ponderea sectiunii de dezvoltare</t>
  </si>
  <si>
    <t>Ponderea serviciului datoriei publice</t>
  </si>
  <si>
    <t>Deficitul sectiunii de functionare</t>
  </si>
  <si>
    <t>Deficitul sectiunii de dezvoltare</t>
  </si>
  <si>
    <t>Venituri totale incasate</t>
  </si>
  <si>
    <t>Venituri totale programate</t>
  </si>
  <si>
    <t>Venituri proprii incasate</t>
  </si>
  <si>
    <t>Venituri proprii programate</t>
  </si>
  <si>
    <t>Venituri proprii incasate (exclusiv cote)</t>
  </si>
  <si>
    <t>Numar de locuitori</t>
  </si>
  <si>
    <t>Anual</t>
  </si>
  <si>
    <t>Venituri din impozite pe proprietate incasate</t>
  </si>
  <si>
    <t>Venituri din impozite pe proprietate programate</t>
  </si>
  <si>
    <t>Incasari din surse primite de la bugetul de stat</t>
  </si>
  <si>
    <t>Venituri depersonalizate incasate</t>
  </si>
  <si>
    <t>Venituri fiscale cumulate an anterior (trim I,II,III)</t>
  </si>
  <si>
    <t>Total incasari venituri fiscale an anterior</t>
  </si>
  <si>
    <t>Venituri fiscale cumulate an de calcul (trim I,II,III)</t>
  </si>
  <si>
    <t>coeficient</t>
  </si>
  <si>
    <t>Plati aferente cheltuielilor de personal</t>
  </si>
  <si>
    <t>Total plati</t>
  </si>
  <si>
    <t>Plati aferente sectiunii de functionare</t>
  </si>
  <si>
    <t>Plati aferente sectiunii de dezvoltare</t>
  </si>
  <si>
    <t>Serviciul datoriei publice locale</t>
  </si>
  <si>
    <t>Trimestrial</t>
  </si>
  <si>
    <t>VENITURI</t>
  </si>
  <si>
    <t>CHELTUIELI</t>
  </si>
  <si>
    <t>Primaria:</t>
  </si>
  <si>
    <t>Nr. Crt</t>
  </si>
  <si>
    <t>Indicatori sinteza</t>
  </si>
  <si>
    <t>Formula de calcul</t>
  </si>
  <si>
    <t>Sume</t>
  </si>
  <si>
    <t>Procent</t>
  </si>
  <si>
    <t>Perioada</t>
  </si>
  <si>
    <t>COMUNA  BALINT  C, F,  4357970</t>
  </si>
  <si>
    <t>venituri incasate-[plati efectuate+plati restante]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</si>
</sst>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5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2" fontId="0" fillId="0" borderId="3" xfId="0" applyNumberFormat="1" applyBorder="1" applyAlignment="1">
      <alignment vertical="top"/>
    </xf>
    <xf numFmtId="2" fontId="0" fillId="0" borderId="0" xfId="0" applyNumberFormat="1" applyBorder="1" applyAlignment="1">
      <alignment vertical="top"/>
    </xf>
    <xf numFmtId="2" fontId="0" fillId="0" borderId="0" xfId="0" applyNumberFormat="1" applyFill="1" applyBorder="1" applyAlignment="1">
      <alignment vertical="top"/>
    </xf>
    <xf numFmtId="2" fontId="0" fillId="0" borderId="6" xfId="0" applyNumberFormat="1" applyFill="1" applyBorder="1" applyAlignment="1">
      <alignment vertical="top"/>
    </xf>
    <xf numFmtId="0" fontId="3" fillId="0" borderId="0" xfId="0" applyFont="1" applyAlignment="1">
      <alignment/>
    </xf>
    <xf numFmtId="0" fontId="0" fillId="0" borderId="1" xfId="0" applyBorder="1" applyAlignment="1">
      <alignment horizontal="left" vertical="top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 vertical="top"/>
    </xf>
    <xf numFmtId="2" fontId="0" fillId="0" borderId="12" xfId="0" applyNumberFormat="1" applyBorder="1" applyAlignment="1">
      <alignment vertical="top"/>
    </xf>
    <xf numFmtId="0" fontId="0" fillId="0" borderId="14" xfId="0" applyBorder="1" applyAlignment="1">
      <alignment horizontal="center"/>
    </xf>
    <xf numFmtId="2" fontId="0" fillId="0" borderId="1" xfId="0" applyNumberFormat="1" applyBorder="1" applyAlignment="1">
      <alignment vertical="top"/>
    </xf>
    <xf numFmtId="0" fontId="0" fillId="0" borderId="13" xfId="0" applyBorder="1" applyAlignment="1">
      <alignment/>
    </xf>
    <xf numFmtId="2" fontId="0" fillId="0" borderId="1" xfId="0" applyNumberFormat="1" applyFill="1" applyBorder="1" applyAlignment="1">
      <alignment vertical="top"/>
    </xf>
    <xf numFmtId="0" fontId="0" fillId="0" borderId="13" xfId="0" applyFill="1" applyBorder="1" applyAlignment="1">
      <alignment/>
    </xf>
    <xf numFmtId="2" fontId="0" fillId="0" borderId="12" xfId="0" applyNumberFormat="1" applyFill="1" applyBorder="1" applyAlignment="1">
      <alignment vertical="top"/>
    </xf>
    <xf numFmtId="0" fontId="0" fillId="0" borderId="12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5" xfId="0" applyBorder="1" applyAlignment="1">
      <alignment horizontal="center"/>
    </xf>
    <xf numFmtId="2" fontId="0" fillId="0" borderId="13" xfId="0" applyNumberFormat="1" applyFill="1" applyBorder="1" applyAlignment="1">
      <alignment vertical="top"/>
    </xf>
    <xf numFmtId="0" fontId="0" fillId="0" borderId="16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0" xfId="0" applyAlignment="1">
      <alignment horizontal="left" vertical="top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9" xfId="0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1"/>
  <sheetViews>
    <sheetView tabSelected="1" workbookViewId="0" topLeftCell="A27">
      <selection activeCell="E56" sqref="E56"/>
    </sheetView>
  </sheetViews>
  <sheetFormatPr defaultColWidth="9.140625" defaultRowHeight="12.75"/>
  <cols>
    <col min="1" max="1" width="11.140625" style="0" bestFit="1" customWidth="1"/>
    <col min="2" max="2" width="39.28125" style="0" customWidth="1"/>
    <col min="3" max="3" width="42.8515625" style="0" bestFit="1" customWidth="1"/>
    <col min="4" max="4" width="13.7109375" style="0" bestFit="1" customWidth="1"/>
    <col min="5" max="5" width="12.00390625" style="0" bestFit="1" customWidth="1"/>
    <col min="6" max="6" width="11.8515625" style="0" bestFit="1" customWidth="1"/>
  </cols>
  <sheetData>
    <row r="2" spans="1:6" ht="15.75">
      <c r="A2" s="20" t="s">
        <v>41</v>
      </c>
      <c r="B2" s="40" t="s">
        <v>48</v>
      </c>
      <c r="C2" s="40"/>
      <c r="D2" s="40"/>
      <c r="E2" s="40"/>
      <c r="F2" s="40"/>
    </row>
    <row r="3" ht="13.5" thickBot="1"/>
    <row r="4" spans="1:6" ht="12.75">
      <c r="A4" s="51" t="s">
        <v>39</v>
      </c>
      <c r="B4" s="52"/>
      <c r="C4" s="52"/>
      <c r="D4" s="52"/>
      <c r="E4" s="52"/>
      <c r="F4" s="53"/>
    </row>
    <row r="5" spans="1:6" ht="12.75">
      <c r="A5" s="54"/>
      <c r="B5" s="55"/>
      <c r="C5" s="55"/>
      <c r="D5" s="55"/>
      <c r="E5" s="55"/>
      <c r="F5" s="56"/>
    </row>
    <row r="6" spans="1:6" ht="12.75">
      <c r="A6" s="22" t="s">
        <v>42</v>
      </c>
      <c r="B6" s="22" t="s">
        <v>43</v>
      </c>
      <c r="C6" s="22" t="s">
        <v>44</v>
      </c>
      <c r="D6" s="22" t="s">
        <v>45</v>
      </c>
      <c r="E6" s="22" t="s">
        <v>46</v>
      </c>
      <c r="F6" s="22" t="s">
        <v>47</v>
      </c>
    </row>
    <row r="7" spans="1:6" ht="12.75">
      <c r="A7" s="23">
        <v>1</v>
      </c>
      <c r="B7" s="24" t="s">
        <v>2</v>
      </c>
      <c r="C7" s="25" t="s">
        <v>18</v>
      </c>
      <c r="D7" s="26">
        <v>2435222</v>
      </c>
      <c r="E7" s="45" t="str">
        <f>IF(D8&lt;&gt;0,ROUND(D7/D8*100,2)&amp;"%"," ")</f>
        <v>97.75%</v>
      </c>
      <c r="F7" s="43" t="s">
        <v>38</v>
      </c>
    </row>
    <row r="8" spans="1:6" ht="12.75">
      <c r="A8" s="27"/>
      <c r="B8" s="1"/>
      <c r="C8" s="21" t="s">
        <v>19</v>
      </c>
      <c r="D8" s="28">
        <v>2491330</v>
      </c>
      <c r="E8" s="42"/>
      <c r="F8" s="44"/>
    </row>
    <row r="9" spans="1:6" ht="12.75">
      <c r="A9" s="23">
        <v>2</v>
      </c>
      <c r="B9" s="24" t="s">
        <v>3</v>
      </c>
      <c r="C9" s="29" t="s">
        <v>20</v>
      </c>
      <c r="D9" s="26">
        <v>1108764</v>
      </c>
      <c r="E9" s="45" t="str">
        <f>IF(D10&lt;&gt;0,ROUND(D9/D10*100,2)&amp;"%"," ")</f>
        <v>96.82%</v>
      </c>
      <c r="F9" s="43" t="s">
        <v>38</v>
      </c>
    </row>
    <row r="10" spans="1:6" ht="12.75">
      <c r="A10" s="27"/>
      <c r="B10" s="1"/>
      <c r="C10" s="2" t="s">
        <v>21</v>
      </c>
      <c r="D10" s="30">
        <v>1145180</v>
      </c>
      <c r="E10" s="42"/>
      <c r="F10" s="44"/>
    </row>
    <row r="11" spans="1:6" ht="12.75">
      <c r="A11" s="23">
        <v>3</v>
      </c>
      <c r="B11" s="24" t="s">
        <v>4</v>
      </c>
      <c r="C11" s="29" t="s">
        <v>20</v>
      </c>
      <c r="D11" s="26">
        <v>1108764</v>
      </c>
      <c r="E11" s="45" t="str">
        <f>IF(D12&lt;&gt;0,ROUND(D11/D12*100,2)&amp;"%"," ")</f>
        <v>45.53%</v>
      </c>
      <c r="F11" s="43" t="s">
        <v>38</v>
      </c>
    </row>
    <row r="12" spans="1:6" ht="12.75">
      <c r="A12" s="27"/>
      <c r="B12" s="1"/>
      <c r="C12" s="2" t="s">
        <v>18</v>
      </c>
      <c r="D12" s="30">
        <v>2435222</v>
      </c>
      <c r="E12" s="42"/>
      <c r="F12" s="44"/>
    </row>
    <row r="13" spans="1:6" ht="12.75">
      <c r="A13" s="23">
        <v>4</v>
      </c>
      <c r="B13" s="24" t="s">
        <v>5</v>
      </c>
      <c r="C13" s="29" t="s">
        <v>22</v>
      </c>
      <c r="D13" s="26">
        <v>199046</v>
      </c>
      <c r="E13" s="45" t="str">
        <f>IF(D14&lt;&gt;0,ROUND(D13/D14*100,2)&amp;"%"," ")</f>
        <v>8.17%</v>
      </c>
      <c r="F13" s="43" t="s">
        <v>38</v>
      </c>
    </row>
    <row r="14" spans="1:6" ht="12.75">
      <c r="A14" s="27"/>
      <c r="B14" s="1"/>
      <c r="C14" s="2" t="s">
        <v>18</v>
      </c>
      <c r="D14" s="30">
        <v>2435222</v>
      </c>
      <c r="E14" s="42"/>
      <c r="F14" s="44"/>
    </row>
    <row r="15" spans="1:6" ht="12.75">
      <c r="A15" s="23">
        <v>5</v>
      </c>
      <c r="B15" s="24" t="s">
        <v>6</v>
      </c>
      <c r="C15" s="29" t="s">
        <v>20</v>
      </c>
      <c r="D15" s="26">
        <v>1108764</v>
      </c>
      <c r="E15" s="45">
        <f>IF(D16&lt;&gt;0,ROUND(D15/D16,2)," ")</f>
        <v>703.08</v>
      </c>
      <c r="F15" s="43" t="s">
        <v>24</v>
      </c>
    </row>
    <row r="16" spans="1:6" ht="12.75">
      <c r="A16" s="27"/>
      <c r="B16" s="1"/>
      <c r="C16" s="2" t="s">
        <v>23</v>
      </c>
      <c r="D16" s="30">
        <v>1577</v>
      </c>
      <c r="E16" s="42"/>
      <c r="F16" s="44"/>
    </row>
    <row r="17" spans="1:6" ht="12.75">
      <c r="A17" s="23">
        <v>6</v>
      </c>
      <c r="B17" s="24" t="s">
        <v>7</v>
      </c>
      <c r="C17" s="31" t="s">
        <v>25</v>
      </c>
      <c r="D17" s="32">
        <v>174059</v>
      </c>
      <c r="E17" s="46" t="str">
        <f>IF(D18&lt;&gt;0,ROUND(D17/D18*100,2)&amp;"%"," ")</f>
        <v>80.52%</v>
      </c>
      <c r="F17" s="43" t="s">
        <v>24</v>
      </c>
    </row>
    <row r="18" spans="1:6" ht="12.75">
      <c r="A18" s="27"/>
      <c r="B18" s="1"/>
      <c r="C18" s="2" t="s">
        <v>26</v>
      </c>
      <c r="D18" s="30">
        <v>216180</v>
      </c>
      <c r="E18" s="47"/>
      <c r="F18" s="44"/>
    </row>
    <row r="19" spans="1:6" ht="25.5">
      <c r="A19" s="23">
        <v>7</v>
      </c>
      <c r="B19" s="33" t="s">
        <v>8</v>
      </c>
      <c r="C19" s="31" t="s">
        <v>27</v>
      </c>
      <c r="D19" s="32">
        <v>2236176</v>
      </c>
      <c r="E19" s="46" t="str">
        <f>IF(D20&lt;&gt;0,ROUND(D19/D20*100,2)&amp;"%"," ")</f>
        <v>91.83%</v>
      </c>
      <c r="F19" s="43" t="s">
        <v>24</v>
      </c>
    </row>
    <row r="20" spans="1:6" ht="12.75">
      <c r="A20" s="27"/>
      <c r="B20" s="34"/>
      <c r="C20" s="2" t="s">
        <v>18</v>
      </c>
      <c r="D20" s="30">
        <v>2435222</v>
      </c>
      <c r="E20" s="47"/>
      <c r="F20" s="44"/>
    </row>
    <row r="21" spans="1:6" ht="12.75">
      <c r="A21" s="23">
        <v>8</v>
      </c>
      <c r="B21" s="24" t="s">
        <v>9</v>
      </c>
      <c r="C21" s="31" t="s">
        <v>28</v>
      </c>
      <c r="D21" s="32">
        <v>1352764</v>
      </c>
      <c r="E21" s="46" t="str">
        <f>IF(D22&lt;&gt;0,ROUND(D21/D22*100,2)&amp;"%"," ")</f>
        <v>55.55%</v>
      </c>
      <c r="F21" s="43" t="s">
        <v>38</v>
      </c>
    </row>
    <row r="22" spans="1:6" ht="12.75">
      <c r="A22" s="27"/>
      <c r="B22" s="1"/>
      <c r="C22" s="2" t="s">
        <v>18</v>
      </c>
      <c r="D22" s="30">
        <v>2435222</v>
      </c>
      <c r="E22" s="47"/>
      <c r="F22" s="44"/>
    </row>
    <row r="23" spans="1:6" ht="12.75">
      <c r="A23" s="6">
        <v>9</v>
      </c>
      <c r="B23" s="3" t="s">
        <v>10</v>
      </c>
      <c r="C23" s="3"/>
      <c r="D23" s="17"/>
      <c r="E23" s="3"/>
      <c r="F23" s="14"/>
    </row>
    <row r="24" spans="1:6" ht="25.5">
      <c r="A24" s="8" t="s">
        <v>0</v>
      </c>
      <c r="B24" s="7" t="s">
        <v>11</v>
      </c>
      <c r="C24" s="1" t="s">
        <v>29</v>
      </c>
      <c r="D24" s="17">
        <v>2198300</v>
      </c>
      <c r="E24" s="48">
        <f>IF(D25&lt;&gt;0,ROUND(D24/D25,2)," ")</f>
        <v>18.39</v>
      </c>
      <c r="F24" s="14"/>
    </row>
    <row r="25" spans="1:6" ht="12.75">
      <c r="A25" s="38"/>
      <c r="B25" s="34"/>
      <c r="C25" s="2" t="s">
        <v>30</v>
      </c>
      <c r="D25" s="30">
        <v>119570</v>
      </c>
      <c r="E25" s="42"/>
      <c r="F25" s="39"/>
    </row>
    <row r="26" spans="1:6" ht="12.75">
      <c r="A26" s="6" t="s">
        <v>1</v>
      </c>
      <c r="B26" s="3" t="s">
        <v>10</v>
      </c>
      <c r="C26" s="2" t="s">
        <v>31</v>
      </c>
      <c r="D26" s="18">
        <v>2024180</v>
      </c>
      <c r="E26" s="49">
        <f>IF(D27&lt;&gt;0,ROUND(D26/D27,2)," ")</f>
        <v>110069.6</v>
      </c>
      <c r="F26" s="14"/>
    </row>
    <row r="27" spans="1:6" ht="13.5" thickBot="1">
      <c r="A27" s="9"/>
      <c r="B27" s="10"/>
      <c r="C27" s="11" t="s">
        <v>32</v>
      </c>
      <c r="D27" s="19">
        <v>18.39</v>
      </c>
      <c r="E27" s="50"/>
      <c r="F27" s="15"/>
    </row>
    <row r="38" ht="13.5" thickBot="1"/>
    <row r="39" spans="1:6" ht="12.75">
      <c r="A39" s="51" t="s">
        <v>40</v>
      </c>
      <c r="B39" s="52"/>
      <c r="C39" s="52"/>
      <c r="D39" s="52"/>
      <c r="E39" s="52"/>
      <c r="F39" s="53"/>
    </row>
    <row r="40" spans="1:6" ht="13.5" thickBot="1">
      <c r="A40" s="57"/>
      <c r="B40" s="58"/>
      <c r="C40" s="58"/>
      <c r="D40" s="58"/>
      <c r="E40" s="58"/>
      <c r="F40" s="59"/>
    </row>
    <row r="41" spans="1:6" ht="13.5" thickBot="1">
      <c r="A41" s="22" t="s">
        <v>42</v>
      </c>
      <c r="B41" s="22" t="s">
        <v>43</v>
      </c>
      <c r="C41" s="22" t="s">
        <v>44</v>
      </c>
      <c r="D41" s="22" t="s">
        <v>45</v>
      </c>
      <c r="E41" s="22" t="s">
        <v>46</v>
      </c>
      <c r="F41" s="22" t="s">
        <v>47</v>
      </c>
    </row>
    <row r="42" spans="1:6" ht="12.75">
      <c r="A42" s="4">
        <v>1</v>
      </c>
      <c r="B42" s="5" t="s">
        <v>12</v>
      </c>
      <c r="C42" s="12" t="s">
        <v>33</v>
      </c>
      <c r="D42" s="16">
        <v>869407</v>
      </c>
      <c r="E42" s="41" t="str">
        <f>IF(D43&lt;&gt;0,ROUND(D42/D43*100,2)&amp;"%"," ")</f>
        <v>37.68%</v>
      </c>
      <c r="F42" s="60" t="s">
        <v>24</v>
      </c>
    </row>
    <row r="43" spans="1:6" ht="12.75">
      <c r="A43" s="27"/>
      <c r="B43" s="1"/>
      <c r="C43" s="1" t="s">
        <v>34</v>
      </c>
      <c r="D43" s="28">
        <v>2307287</v>
      </c>
      <c r="E43" s="42"/>
      <c r="F43" s="44"/>
    </row>
    <row r="44" spans="1:6" ht="12.75">
      <c r="A44" s="23">
        <v>2</v>
      </c>
      <c r="B44" s="24" t="s">
        <v>13</v>
      </c>
      <c r="C44" s="29" t="s">
        <v>35</v>
      </c>
      <c r="D44" s="26">
        <v>1322409</v>
      </c>
      <c r="E44" s="45" t="str">
        <f>IF(D45&lt;&gt;0,ROUND(D44/D45*100,2)&amp;"%"," ")</f>
        <v>57.31%</v>
      </c>
      <c r="F44" s="43" t="s">
        <v>38</v>
      </c>
    </row>
    <row r="45" spans="1:6" ht="12.75">
      <c r="A45" s="27"/>
      <c r="B45" s="1"/>
      <c r="C45" s="2" t="s">
        <v>34</v>
      </c>
      <c r="D45" s="30">
        <v>2307287</v>
      </c>
      <c r="E45" s="42"/>
      <c r="F45" s="44"/>
    </row>
    <row r="46" spans="1:6" ht="12.75">
      <c r="A46" s="23">
        <v>3</v>
      </c>
      <c r="B46" s="24" t="s">
        <v>14</v>
      </c>
      <c r="C46" s="29" t="s">
        <v>36</v>
      </c>
      <c r="D46" s="26">
        <v>948879</v>
      </c>
      <c r="E46" s="45" t="str">
        <f>IF(D47&lt;&gt;0,ROUND(D46/D47*100,2)&amp;"%"," ")</f>
        <v>41.13%</v>
      </c>
      <c r="F46" s="43" t="s">
        <v>38</v>
      </c>
    </row>
    <row r="47" spans="1:6" ht="12.75">
      <c r="A47" s="27"/>
      <c r="B47" s="1"/>
      <c r="C47" s="2" t="s">
        <v>34</v>
      </c>
      <c r="D47" s="30">
        <v>2307287</v>
      </c>
      <c r="E47" s="42"/>
      <c r="F47" s="44"/>
    </row>
    <row r="48" spans="1:6" ht="12.75">
      <c r="A48" s="23">
        <v>4</v>
      </c>
      <c r="B48" s="24" t="s">
        <v>15</v>
      </c>
      <c r="C48" s="31" t="s">
        <v>37</v>
      </c>
      <c r="D48" s="32">
        <v>0</v>
      </c>
      <c r="E48" s="46" t="str">
        <f>IF(D49&lt;&gt;0,ROUND(D48/D49*100,2)&amp;"%"," ")</f>
        <v>0%</v>
      </c>
      <c r="F48" s="43" t="s">
        <v>24</v>
      </c>
    </row>
    <row r="49" spans="1:6" ht="12.75">
      <c r="A49" s="27"/>
      <c r="B49" s="1"/>
      <c r="C49" s="2" t="s">
        <v>34</v>
      </c>
      <c r="D49" s="30">
        <v>2307287</v>
      </c>
      <c r="E49" s="47"/>
      <c r="F49" s="44"/>
    </row>
    <row r="50" spans="1:6" ht="12.75">
      <c r="A50" s="35">
        <v>5</v>
      </c>
      <c r="B50" s="29" t="s">
        <v>16</v>
      </c>
      <c r="C50" s="31" t="s">
        <v>49</v>
      </c>
      <c r="D50" s="36">
        <v>138782</v>
      </c>
      <c r="E50" s="31"/>
      <c r="F50" s="37" t="s">
        <v>38</v>
      </c>
    </row>
    <row r="51" spans="1:6" ht="13.5" thickBot="1">
      <c r="A51" s="13">
        <v>6</v>
      </c>
      <c r="B51" s="10" t="s">
        <v>17</v>
      </c>
      <c r="C51" s="11" t="s">
        <v>49</v>
      </c>
      <c r="D51" s="19">
        <v>-10847</v>
      </c>
      <c r="E51" s="11"/>
      <c r="F51" s="15" t="s">
        <v>38</v>
      </c>
    </row>
  </sheetData>
  <mergeCells count="29">
    <mergeCell ref="A4:F5"/>
    <mergeCell ref="A39:F40"/>
    <mergeCell ref="F42:F43"/>
    <mergeCell ref="F7:F8"/>
    <mergeCell ref="F9:F10"/>
    <mergeCell ref="F11:F12"/>
    <mergeCell ref="F13:F14"/>
    <mergeCell ref="E7:E8"/>
    <mergeCell ref="E9:E10"/>
    <mergeCell ref="E11:E12"/>
    <mergeCell ref="F15:F16"/>
    <mergeCell ref="F17:F18"/>
    <mergeCell ref="F19:F20"/>
    <mergeCell ref="F21:F22"/>
    <mergeCell ref="E17:E18"/>
    <mergeCell ref="E48:E49"/>
    <mergeCell ref="E46:E47"/>
    <mergeCell ref="F46:F47"/>
    <mergeCell ref="F48:F49"/>
    <mergeCell ref="B2:F2"/>
    <mergeCell ref="E42:E43"/>
    <mergeCell ref="F44:F45"/>
    <mergeCell ref="E44:E45"/>
    <mergeCell ref="E19:E20"/>
    <mergeCell ref="E21:E22"/>
    <mergeCell ref="E24:E25"/>
    <mergeCell ref="E26:E27"/>
    <mergeCell ref="E13:E14"/>
    <mergeCell ref="E15:E16"/>
  </mergeCells>
  <printOptions/>
  <pageMargins left="0.41" right="0.31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</dc:creator>
  <cp:keywords/>
  <dc:description/>
  <cp:lastModifiedBy>User</cp:lastModifiedBy>
  <cp:lastPrinted>2012-01-31T07:57:05Z</cp:lastPrinted>
  <dcterms:created xsi:type="dcterms:W3CDTF">2011-04-28T10:35:18Z</dcterms:created>
  <dcterms:modified xsi:type="dcterms:W3CDTF">2012-02-01T07:58:25Z</dcterms:modified>
  <cp:category/>
  <cp:version/>
  <cp:contentType/>
  <cp:contentStatus/>
</cp:coreProperties>
</file>